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00808659/Downloads/NCC_website_-_corrections/"/>
    </mc:Choice>
  </mc:AlternateContent>
  <bookViews>
    <workbookView xWindow="1140" yWindow="460" windowWidth="15860" windowHeight="2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7" i="1"/>
  <c r="F18" i="1"/>
  <c r="F19" i="1"/>
  <c r="F20" i="1"/>
  <c r="F21" i="1"/>
  <c r="F22" i="1"/>
  <c r="F24" i="1"/>
  <c r="F7" i="1"/>
  <c r="F8" i="1"/>
  <c r="F9" i="1"/>
  <c r="F10" i="1"/>
  <c r="F11" i="1"/>
  <c r="F12" i="1"/>
  <c r="F6" i="1"/>
  <c r="F13" i="1"/>
  <c r="G13" i="1"/>
  <c r="I13" i="1"/>
  <c r="B6" i="1"/>
  <c r="G24" i="1"/>
  <c r="B23" i="1"/>
  <c r="F1" i="1"/>
  <c r="B22" i="1"/>
  <c r="B21" i="1"/>
  <c r="B20" i="1"/>
  <c r="B19" i="1"/>
  <c r="B18" i="1"/>
  <c r="B17" i="1"/>
  <c r="B12" i="1"/>
  <c r="B11" i="1"/>
  <c r="B10" i="1"/>
  <c r="B9" i="1"/>
  <c r="B8" i="1"/>
  <c r="B7" i="1"/>
  <c r="G25" i="1"/>
  <c r="F25" i="1"/>
  <c r="I25" i="1"/>
  <c r="I24" i="1"/>
</calcChain>
</file>

<file path=xl/sharedStrings.xml><?xml version="1.0" encoding="utf-8"?>
<sst xmlns="http://schemas.openxmlformats.org/spreadsheetml/2006/main" count="46" uniqueCount="32">
  <si>
    <t>PAY PERIOD START : ____________________</t>
  </si>
  <si>
    <t>WEEK 1
DAY</t>
  </si>
  <si>
    <t>DATE</t>
  </si>
  <si>
    <t>IN</t>
  </si>
  <si>
    <t>OUT</t>
  </si>
  <si>
    <t>LUNCH</t>
  </si>
  <si>
    <t>HOURS
WORKED</t>
  </si>
  <si>
    <t>HOURS
LEAVE</t>
  </si>
  <si>
    <t>LEAVE
TYPE</t>
  </si>
  <si>
    <t>FRI</t>
  </si>
  <si>
    <t>SAT</t>
  </si>
  <si>
    <t>SUN</t>
  </si>
  <si>
    <t>MON</t>
  </si>
  <si>
    <t>TUE</t>
  </si>
  <si>
    <t>WED</t>
  </si>
  <si>
    <t>THU</t>
  </si>
  <si>
    <t>WEEK 2
DAY</t>
  </si>
  <si>
    <t xml:space="preserve">END : </t>
  </si>
  <si>
    <t xml:space="preserve">NAME : </t>
  </si>
  <si>
    <t xml:space="preserve">EMPLOYEE NUMBER : </t>
  </si>
  <si>
    <t xml:space="preserve">            TIMESHEETS  ARE  DUE  IN  THE  PAYROLL OFFICE  BY  NOON ON FRIDAY                                                                                                                                                                                                           FOLLOWING THE END OF EACH BI-WEEKLY  PAY  PERIOD                                       </t>
  </si>
  <si>
    <r>
      <t xml:space="preserve">Insert pay period start date and the rest of the dates will fill in automatically                                                                                                                                        TIME SHEETS ARE </t>
    </r>
    <r>
      <rPr>
        <b/>
        <sz val="9"/>
        <color indexed="10"/>
        <rFont val="Arial"/>
        <family val="2"/>
      </rPr>
      <t>DUE</t>
    </r>
    <r>
      <rPr>
        <b/>
        <sz val="9"/>
        <rFont val="Arial"/>
        <family val="2"/>
      </rPr>
      <t xml:space="preserve"> IN THE PAYROLL OFFICE </t>
    </r>
    <r>
      <rPr>
        <b/>
        <sz val="9"/>
        <color indexed="10"/>
        <rFont val="Arial"/>
        <family val="2"/>
      </rPr>
      <t>BY NOON FRIDAY</t>
    </r>
    <r>
      <rPr>
        <b/>
        <sz val="9"/>
        <rFont val="Arial"/>
        <family val="2"/>
      </rPr>
      <t xml:space="preserve"> FOLLOWING THE END OF EACH                                   BI-WEEKLY  PAY PERIOD                </t>
    </r>
  </si>
  <si>
    <r>
      <rPr>
        <sz val="10"/>
        <rFont val="Calibri"/>
        <family val="2"/>
      </rPr>
      <t xml:space="preserve">Half an hour (0.5) </t>
    </r>
    <r>
      <rPr>
        <b/>
        <sz val="11"/>
        <color indexed="10"/>
        <rFont val="Calibri"/>
        <family val="2"/>
      </rPr>
      <t>lunch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is required for any employee who is working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six and a half hours</t>
    </r>
    <r>
      <rPr>
        <b/>
        <sz val="11"/>
        <color indexed="10"/>
        <rFont val="Calibri"/>
        <family val="2"/>
      </rPr>
      <t xml:space="preserve"> (6.5)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or</t>
    </r>
    <r>
      <rPr>
        <b/>
        <sz val="10"/>
        <color indexed="10"/>
        <rFont val="Calibri"/>
        <family val="2"/>
      </rPr>
      <t xml:space="preserve"> more per day</t>
    </r>
  </si>
  <si>
    <r>
      <t xml:space="preserve">LEAVE TYPES </t>
    </r>
    <r>
      <rPr>
        <b/>
        <sz val="11"/>
        <rFont val="Arial"/>
        <family val="2"/>
      </rPr>
      <t>(if eligible)</t>
    </r>
  </si>
  <si>
    <r>
      <rPr>
        <b/>
        <sz val="9"/>
        <rFont val="Arial"/>
        <family val="2"/>
      </rPr>
      <t>H</t>
    </r>
    <r>
      <rPr>
        <sz val="9"/>
        <rFont val="Arial"/>
        <family val="2"/>
      </rPr>
      <t xml:space="preserve"> - HOLIDAY</t>
    </r>
  </si>
  <si>
    <r>
      <rPr>
        <b/>
        <sz val="9"/>
        <rFont val="Arial"/>
        <family val="2"/>
      </rPr>
      <t>HCU</t>
    </r>
    <r>
      <rPr>
        <sz val="9"/>
        <rFont val="Arial"/>
        <family val="2"/>
      </rPr>
      <t xml:space="preserve"> - HOLIDAY COMP. TIME USED</t>
    </r>
  </si>
  <si>
    <r>
      <rPr>
        <b/>
        <sz val="9"/>
        <rFont val="Arial"/>
        <family val="2"/>
      </rPr>
      <t>PL</t>
    </r>
    <r>
      <rPr>
        <sz val="9"/>
        <rFont val="Arial"/>
        <family val="2"/>
      </rPr>
      <t xml:space="preserve"> - PERSONAL LEAVE</t>
    </r>
  </si>
  <si>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-SICK</t>
    </r>
  </si>
  <si>
    <r>
      <rPr>
        <b/>
        <sz val="9"/>
        <rFont val="Arial"/>
        <family val="2"/>
      </rPr>
      <t>SP</t>
    </r>
    <r>
      <rPr>
        <sz val="9"/>
        <rFont val="Arial"/>
        <family val="2"/>
      </rPr>
      <t xml:space="preserve"> - MED/DENTAL APPOINTMENT</t>
    </r>
  </si>
  <si>
    <r>
      <rPr>
        <b/>
        <sz val="9"/>
        <rFont val="Arial"/>
        <family val="2"/>
      </rPr>
      <t>SFAM</t>
    </r>
    <r>
      <rPr>
        <sz val="9"/>
        <rFont val="Arial"/>
        <family val="2"/>
      </rPr>
      <t xml:space="preserve"> - SICK FAMILY</t>
    </r>
  </si>
  <si>
    <r>
      <rPr>
        <b/>
        <sz val="9"/>
        <rFont val="Arial"/>
        <family val="2"/>
      </rPr>
      <t>SFFNR</t>
    </r>
    <r>
      <rPr>
        <sz val="9"/>
        <rFont val="Arial"/>
        <family val="2"/>
      </rPr>
      <t xml:space="preserve"> - FUNERAL IMMED FAMILY</t>
    </r>
  </si>
  <si>
    <r>
      <rPr>
        <b/>
        <sz val="9"/>
        <rFont val="Arial"/>
        <family val="2"/>
      </rPr>
      <t>SFNRL</t>
    </r>
    <r>
      <rPr>
        <sz val="9"/>
        <rFont val="Arial"/>
        <family val="2"/>
      </rPr>
      <t xml:space="preserve"> - FUNERAL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</si>
</sst>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mm/dd/yy"/>
    <numFmt numFmtId="166" formatCode="0.0"/>
    <numFmt numFmtId="170" formatCode="[$-409]h:mm\ AM/PM;@"/>
  </numFmts>
  <fonts count="2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u/>
      <sz val="11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1" fillId="0" borderId="1" xfId="0" applyNumberFormat="1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5" fontId="5" fillId="0" borderId="0" xfId="0" applyNumberFormat="1" applyFont="1" applyFill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166" fontId="1" fillId="0" borderId="0" xfId="0" applyNumberFormat="1" applyFont="1" applyAlignment="1" applyProtection="1">
      <alignment horizontal="center"/>
    </xf>
    <xf numFmtId="18" fontId="5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8" fontId="1" fillId="0" borderId="2" xfId="0" applyNumberFormat="1" applyFont="1" applyBorder="1" applyAlignment="1" applyProtection="1">
      <alignment horizontal="center"/>
    </xf>
    <xf numFmtId="166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165" fontId="5" fillId="0" borderId="0" xfId="0" applyNumberFormat="1" applyFont="1" applyProtection="1"/>
    <xf numFmtId="0" fontId="0" fillId="0" borderId="0" xfId="0" applyProtection="1"/>
    <xf numFmtId="18" fontId="0" fillId="0" borderId="0" xfId="0" applyNumberFormat="1" applyAlignment="1" applyProtection="1">
      <alignment horizontal="left"/>
    </xf>
    <xf numFmtId="1" fontId="0" fillId="0" borderId="1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4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18" fontId="3" fillId="0" borderId="4" xfId="0" applyNumberFormat="1" applyFont="1" applyBorder="1" applyAlignment="1" applyProtection="1">
      <alignment horizontal="left"/>
    </xf>
    <xf numFmtId="166" fontId="7" fillId="0" borderId="8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8" fillId="0" borderId="0" xfId="0" applyFont="1" applyProtection="1"/>
    <xf numFmtId="0" fontId="2" fillId="0" borderId="0" xfId="0" applyFont="1" applyProtection="1"/>
    <xf numFmtId="1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0" fontId="0" fillId="2" borderId="2" xfId="0" applyNumberForma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Protection="1">
      <protection locked="0"/>
    </xf>
    <xf numFmtId="18" fontId="0" fillId="2" borderId="2" xfId="0" applyNumberForma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</xf>
    <xf numFmtId="18" fontId="0" fillId="0" borderId="4" xfId="0" applyNumberFormat="1" applyBorder="1" applyAlignment="1" applyProtection="1">
      <alignment horizontal="left"/>
    </xf>
    <xf numFmtId="166" fontId="1" fillId="0" borderId="8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11" fillId="0" borderId="0" xfId="0" applyFont="1" applyAlignment="1" applyProtection="1">
      <alignment vertical="top"/>
    </xf>
    <xf numFmtId="2" fontId="1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Border="1" applyProtection="1"/>
    <xf numFmtId="0" fontId="15" fillId="0" borderId="0" xfId="0" applyFont="1" applyAlignment="1">
      <alignment vertical="top"/>
    </xf>
    <xf numFmtId="0" fontId="12" fillId="0" borderId="0" xfId="0" applyFont="1" applyAlignment="1" applyProtection="1">
      <alignment vertical="top"/>
    </xf>
    <xf numFmtId="18" fontId="12" fillId="0" borderId="0" xfId="0" applyNumberFormat="1" applyFont="1" applyAlignment="1" applyProtection="1">
      <alignment vertical="top"/>
    </xf>
    <xf numFmtId="166" fontId="12" fillId="0" borderId="0" xfId="0" applyNumberFormat="1" applyFont="1" applyAlignment="1" applyProtection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12700</xdr:rowOff>
    </xdr:from>
    <xdr:to>
      <xdr:col>8</xdr:col>
      <xdr:colOff>0</xdr:colOff>
      <xdr:row>23</xdr:row>
      <xdr:rowOff>165100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5181600" y="5803900"/>
          <a:ext cx="7366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24</xdr:row>
      <xdr:rowOff>12700</xdr:rowOff>
    </xdr:from>
    <xdr:to>
      <xdr:col>8</xdr:col>
      <xdr:colOff>0</xdr:colOff>
      <xdr:row>24</xdr:row>
      <xdr:rowOff>165100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5181600" y="6032500"/>
          <a:ext cx="73660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12700</xdr:colOff>
      <xdr:row>12</xdr:row>
      <xdr:rowOff>215900</xdr:rowOff>
    </xdr:to>
    <xdr:sp macro="" textlink="">
      <xdr:nvSpPr>
        <xdr:cNvPr id="1630" name="Line 7"/>
        <xdr:cNvSpPr>
          <a:spLocks noChangeShapeType="1"/>
        </xdr:cNvSpPr>
      </xdr:nvSpPr>
      <xdr:spPr bwMode="auto">
        <a:xfrm>
          <a:off x="5181600" y="3289300"/>
          <a:ext cx="749300" cy="215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Layout" workbookViewId="0">
      <selection activeCell="D34" sqref="D34"/>
    </sheetView>
  </sheetViews>
  <sheetFormatPr baseColWidth="10" defaultColWidth="9.1640625" defaultRowHeight="13" x14ac:dyDescent="0.15"/>
  <cols>
    <col min="1" max="1" width="9.6640625" style="17" customWidth="1"/>
    <col min="2" max="2" width="10.33203125" style="17" customWidth="1"/>
    <col min="3" max="3" width="9.6640625" style="17" customWidth="1"/>
    <col min="4" max="4" width="9.6640625" style="18" customWidth="1"/>
    <col min="5" max="5" width="9.6640625" style="6" customWidth="1"/>
    <col min="6" max="6" width="9.33203125" style="8" bestFit="1" customWidth="1"/>
    <col min="7" max="8" width="9.6640625" style="17" customWidth="1"/>
    <col min="9" max="9" width="11.6640625" style="17" customWidth="1"/>
    <col min="10" max="10" width="1.5" style="17" hidden="1" customWidth="1"/>
    <col min="11" max="16384" width="9.1640625" style="17"/>
  </cols>
  <sheetData>
    <row r="1" spans="1:9" x14ac:dyDescent="0.15">
      <c r="A1" s="5" t="s">
        <v>0</v>
      </c>
      <c r="B1" s="5"/>
      <c r="C1" s="41">
        <v>42783</v>
      </c>
      <c r="D1" s="7"/>
      <c r="E1" s="6" t="s">
        <v>17</v>
      </c>
      <c r="F1" s="3">
        <f>B23</f>
        <v>42796</v>
      </c>
      <c r="G1" s="16"/>
    </row>
    <row r="2" spans="1:9" ht="43.25" customHeight="1" x14ac:dyDescent="0.15">
      <c r="A2" s="64" t="s">
        <v>21</v>
      </c>
      <c r="B2" s="64"/>
      <c r="C2" s="64"/>
      <c r="D2" s="64"/>
      <c r="E2" s="64"/>
      <c r="F2" s="64"/>
      <c r="G2" s="64"/>
      <c r="H2" s="64"/>
      <c r="I2" s="64"/>
    </row>
    <row r="3" spans="1:9" ht="15" customHeight="1" x14ac:dyDescent="0.15">
      <c r="A3" s="5" t="s">
        <v>18</v>
      </c>
      <c r="B3" s="61"/>
      <c r="C3" s="62"/>
      <c r="D3" s="7"/>
      <c r="E3" s="6" t="s">
        <v>19</v>
      </c>
      <c r="G3" s="63"/>
      <c r="H3" s="63"/>
      <c r="I3" s="5"/>
    </row>
    <row r="4" spans="1:9" ht="33.75" customHeight="1" thickBot="1" x14ac:dyDescent="0.2">
      <c r="A4" s="58" t="s">
        <v>20</v>
      </c>
      <c r="B4" s="58"/>
      <c r="C4" s="58"/>
      <c r="D4" s="58"/>
      <c r="E4" s="58"/>
      <c r="F4" s="58"/>
      <c r="G4" s="58"/>
      <c r="H4" s="58"/>
      <c r="I4" s="58"/>
    </row>
    <row r="5" spans="1:9" ht="29.25" customHeight="1" x14ac:dyDescent="0.15">
      <c r="A5" s="9" t="s">
        <v>1</v>
      </c>
      <c r="B5" s="10" t="s">
        <v>2</v>
      </c>
      <c r="C5" s="10" t="s">
        <v>3</v>
      </c>
      <c r="D5" s="11" t="s">
        <v>4</v>
      </c>
      <c r="E5" s="12" t="s">
        <v>5</v>
      </c>
      <c r="F5" s="13" t="s">
        <v>6</v>
      </c>
      <c r="G5" s="14" t="s">
        <v>7</v>
      </c>
      <c r="H5" s="15" t="s">
        <v>8</v>
      </c>
    </row>
    <row r="6" spans="1:9" ht="18" customHeight="1" x14ac:dyDescent="0.15">
      <c r="A6" s="10" t="s">
        <v>9</v>
      </c>
      <c r="B6" s="2">
        <f>C1</f>
        <v>42783</v>
      </c>
      <c r="C6" s="36"/>
      <c r="D6" s="36"/>
      <c r="E6" s="37"/>
      <c r="F6" s="35">
        <f>(((D6-C6)*1440)/60)-E6</f>
        <v>0</v>
      </c>
      <c r="G6" s="38"/>
      <c r="H6" s="39"/>
    </row>
    <row r="7" spans="1:9" ht="18" customHeight="1" x14ac:dyDescent="0.15">
      <c r="A7" s="10" t="s">
        <v>10</v>
      </c>
      <c r="B7" s="2">
        <f>+$C$1+1</f>
        <v>42784</v>
      </c>
      <c r="C7" s="36"/>
      <c r="D7" s="36"/>
      <c r="E7" s="37"/>
      <c r="F7" s="35">
        <f t="shared" ref="F7:F12" si="0">(((D7-C7)*1440)/60)-E7</f>
        <v>0</v>
      </c>
      <c r="G7" s="38"/>
      <c r="H7" s="39"/>
    </row>
    <row r="8" spans="1:9" ht="18" customHeight="1" x14ac:dyDescent="0.15">
      <c r="A8" s="10" t="s">
        <v>11</v>
      </c>
      <c r="B8" s="2">
        <f>+$C$1+2</f>
        <v>42785</v>
      </c>
      <c r="C8" s="36"/>
      <c r="D8" s="36"/>
      <c r="E8" s="37"/>
      <c r="F8" s="35">
        <f t="shared" si="0"/>
        <v>0</v>
      </c>
      <c r="G8" s="38"/>
      <c r="H8" s="39"/>
    </row>
    <row r="9" spans="1:9" ht="18" customHeight="1" x14ac:dyDescent="0.15">
      <c r="A9" s="10" t="s">
        <v>12</v>
      </c>
      <c r="B9" s="2">
        <f>+$C$1+3</f>
        <v>42786</v>
      </c>
      <c r="C9" s="36"/>
      <c r="D9" s="36"/>
      <c r="E9" s="37"/>
      <c r="F9" s="35">
        <f t="shared" si="0"/>
        <v>0</v>
      </c>
      <c r="G9" s="38"/>
      <c r="H9" s="39"/>
    </row>
    <row r="10" spans="1:9" ht="18" customHeight="1" x14ac:dyDescent="0.15">
      <c r="A10" s="10" t="s">
        <v>13</v>
      </c>
      <c r="B10" s="2">
        <f>+$C$1+4</f>
        <v>42787</v>
      </c>
      <c r="C10" s="36"/>
      <c r="D10" s="36"/>
      <c r="E10" s="37"/>
      <c r="F10" s="35">
        <f t="shared" si="0"/>
        <v>0</v>
      </c>
      <c r="G10" s="38"/>
      <c r="H10" s="39"/>
    </row>
    <row r="11" spans="1:9" ht="18" customHeight="1" x14ac:dyDescent="0.15">
      <c r="A11" s="10" t="s">
        <v>14</v>
      </c>
      <c r="B11" s="2">
        <f>+$C$1+5</f>
        <v>42788</v>
      </c>
      <c r="C11" s="36"/>
      <c r="D11" s="36"/>
      <c r="E11" s="37"/>
      <c r="F11" s="35">
        <f t="shared" si="0"/>
        <v>0</v>
      </c>
      <c r="G11" s="38"/>
      <c r="H11" s="39"/>
    </row>
    <row r="12" spans="1:9" ht="18" customHeight="1" thickBot="1" x14ac:dyDescent="0.2">
      <c r="A12" s="10" t="s">
        <v>15</v>
      </c>
      <c r="B12" s="2">
        <f>+$C$1+6</f>
        <v>42789</v>
      </c>
      <c r="C12" s="36"/>
      <c r="D12" s="36"/>
      <c r="E12" s="37"/>
      <c r="F12" s="35">
        <f t="shared" si="0"/>
        <v>0</v>
      </c>
      <c r="G12" s="40"/>
      <c r="H12" s="39"/>
    </row>
    <row r="13" spans="1:9" ht="18" customHeight="1" thickBot="1" x14ac:dyDescent="0.2">
      <c r="F13" s="1">
        <f>SUM(F6:F12)</f>
        <v>0</v>
      </c>
      <c r="G13" s="1">
        <f>SUM(G6:G12)</f>
        <v>0</v>
      </c>
      <c r="H13" s="19"/>
      <c r="I13" s="4">
        <f>F13+G13</f>
        <v>0</v>
      </c>
    </row>
    <row r="14" spans="1:9" x14ac:dyDescent="0.15">
      <c r="F14" s="20"/>
      <c r="G14" s="21"/>
      <c r="H14" s="21"/>
      <c r="I14" s="21"/>
    </row>
    <row r="15" spans="1:9" ht="14" thickBot="1" x14ac:dyDescent="0.2"/>
    <row r="16" spans="1:9" ht="26" x14ac:dyDescent="0.15">
      <c r="A16" s="9" t="s">
        <v>16</v>
      </c>
      <c r="B16" s="10" t="s">
        <v>2</v>
      </c>
      <c r="C16" s="10" t="s">
        <v>3</v>
      </c>
      <c r="D16" s="11" t="s">
        <v>4</v>
      </c>
      <c r="E16" s="12" t="s">
        <v>5</v>
      </c>
      <c r="F16" s="13" t="s">
        <v>6</v>
      </c>
      <c r="G16" s="14" t="s">
        <v>7</v>
      </c>
      <c r="H16" s="15" t="s">
        <v>8</v>
      </c>
    </row>
    <row r="17" spans="1:13" ht="18" customHeight="1" x14ac:dyDescent="0.15">
      <c r="A17" s="10" t="s">
        <v>9</v>
      </c>
      <c r="B17" s="2">
        <f>+$C$1+7</f>
        <v>42790</v>
      </c>
      <c r="C17" s="36"/>
      <c r="D17" s="36"/>
      <c r="E17" s="37"/>
      <c r="F17" s="34">
        <f t="shared" ref="F17:F23" si="1">(((D17-C17)*1440)/60)-E17</f>
        <v>0</v>
      </c>
      <c r="G17" s="38"/>
      <c r="H17" s="39"/>
    </row>
    <row r="18" spans="1:13" ht="18" customHeight="1" x14ac:dyDescent="0.15">
      <c r="A18" s="10" t="s">
        <v>10</v>
      </c>
      <c r="B18" s="2">
        <f>+$C$1+8</f>
        <v>42791</v>
      </c>
      <c r="C18" s="36"/>
      <c r="D18" s="36"/>
      <c r="E18" s="37"/>
      <c r="F18" s="34">
        <f t="shared" si="1"/>
        <v>0</v>
      </c>
      <c r="G18" s="38"/>
      <c r="H18" s="39"/>
    </row>
    <row r="19" spans="1:13" ht="18" customHeight="1" x14ac:dyDescent="0.15">
      <c r="A19" s="10" t="s">
        <v>11</v>
      </c>
      <c r="B19" s="2">
        <f>+$C$1+9</f>
        <v>42792</v>
      </c>
      <c r="C19" s="36"/>
      <c r="D19" s="36"/>
      <c r="E19" s="37"/>
      <c r="F19" s="34">
        <f t="shared" si="1"/>
        <v>0</v>
      </c>
      <c r="G19" s="38"/>
      <c r="H19" s="39"/>
    </row>
    <row r="20" spans="1:13" ht="18" customHeight="1" x14ac:dyDescent="0.15">
      <c r="A20" s="10" t="s">
        <v>12</v>
      </c>
      <c r="B20" s="2">
        <f>+$C$1+10</f>
        <v>42793</v>
      </c>
      <c r="C20" s="36"/>
      <c r="D20" s="36"/>
      <c r="E20" s="37"/>
      <c r="F20" s="34">
        <f t="shared" si="1"/>
        <v>0</v>
      </c>
      <c r="G20" s="38"/>
      <c r="H20" s="39"/>
    </row>
    <row r="21" spans="1:13" ht="18" customHeight="1" x14ac:dyDescent="0.15">
      <c r="A21" s="10" t="s">
        <v>13</v>
      </c>
      <c r="B21" s="2">
        <f>+$C$1+11</f>
        <v>42794</v>
      </c>
      <c r="C21" s="42"/>
      <c r="D21" s="42"/>
      <c r="E21" s="37"/>
      <c r="F21" s="34">
        <f t="shared" si="1"/>
        <v>0</v>
      </c>
      <c r="G21" s="38"/>
      <c r="H21" s="39"/>
    </row>
    <row r="22" spans="1:13" ht="18" customHeight="1" x14ac:dyDescent="0.15">
      <c r="A22" s="10" t="s">
        <v>14</v>
      </c>
      <c r="B22" s="2">
        <f>+$C$1+12</f>
        <v>42795</v>
      </c>
      <c r="C22" s="42"/>
      <c r="D22" s="42"/>
      <c r="E22" s="37"/>
      <c r="F22" s="34">
        <f t="shared" si="1"/>
        <v>0</v>
      </c>
      <c r="G22" s="38"/>
      <c r="H22" s="39"/>
    </row>
    <row r="23" spans="1:13" ht="18" customHeight="1" thickBot="1" x14ac:dyDescent="0.2">
      <c r="A23" s="10" t="s">
        <v>15</v>
      </c>
      <c r="B23" s="2">
        <f>+$C$1+13</f>
        <v>42796</v>
      </c>
      <c r="C23" s="42"/>
      <c r="D23" s="42"/>
      <c r="E23" s="37"/>
      <c r="F23" s="34">
        <f t="shared" si="1"/>
        <v>0</v>
      </c>
      <c r="G23" s="40"/>
      <c r="H23" s="39"/>
    </row>
    <row r="24" spans="1:13" ht="18" customHeight="1" thickBot="1" x14ac:dyDescent="0.2">
      <c r="F24" s="1">
        <f>SUM(F17:F23)</f>
        <v>0</v>
      </c>
      <c r="G24" s="1">
        <f>SUM(G17:G23)</f>
        <v>0</v>
      </c>
      <c r="H24" s="19"/>
      <c r="I24" s="4">
        <f>F24+G24</f>
        <v>0</v>
      </c>
    </row>
    <row r="25" spans="1:13" ht="18" customHeight="1" thickBot="1" x14ac:dyDescent="0.2">
      <c r="F25" s="1">
        <f>F24+F13</f>
        <v>0</v>
      </c>
      <c r="G25" s="1">
        <f>G13+G24</f>
        <v>0</v>
      </c>
      <c r="H25" s="19"/>
      <c r="I25" s="4">
        <f>F25+G25</f>
        <v>0</v>
      </c>
    </row>
    <row r="26" spans="1:13" ht="12.75" customHeight="1" x14ac:dyDescent="0.15">
      <c r="F26" s="49"/>
      <c r="G26" s="49"/>
      <c r="H26" s="50"/>
      <c r="I26" s="49"/>
    </row>
    <row r="27" spans="1:13" ht="15" customHeight="1" x14ac:dyDescent="0.15">
      <c r="A27" s="51" t="s">
        <v>22</v>
      </c>
      <c r="B27" s="52"/>
      <c r="C27" s="52"/>
      <c r="D27" s="53"/>
      <c r="E27" s="54"/>
      <c r="F27" s="52"/>
      <c r="G27" s="52"/>
      <c r="H27" s="52"/>
      <c r="I27" s="52"/>
      <c r="J27" s="48"/>
      <c r="K27" s="48"/>
      <c r="L27" s="47"/>
      <c r="M27" s="47"/>
    </row>
    <row r="28" spans="1:13" ht="12.75" customHeight="1" x14ac:dyDescent="0.15">
      <c r="A28" s="59"/>
      <c r="B28" s="60"/>
      <c r="C28" s="60"/>
      <c r="D28" s="60"/>
      <c r="E28" s="60"/>
      <c r="F28" s="60"/>
      <c r="G28" s="60"/>
      <c r="H28" s="60"/>
      <c r="I28" s="60"/>
    </row>
    <row r="29" spans="1:13" ht="18" customHeight="1" x14ac:dyDescent="0.15">
      <c r="A29" s="55" t="s">
        <v>23</v>
      </c>
      <c r="B29" s="56"/>
      <c r="C29" s="56"/>
      <c r="D29" s="56"/>
      <c r="E29" s="56"/>
      <c r="F29" s="56"/>
      <c r="G29" s="56"/>
      <c r="H29" s="56"/>
      <c r="I29" s="56"/>
      <c r="J29" s="57"/>
    </row>
    <row r="30" spans="1:13" ht="12" customHeight="1" x14ac:dyDescent="0.15">
      <c r="A30" s="22" t="s">
        <v>24</v>
      </c>
      <c r="B30" s="23"/>
      <c r="C30" s="24"/>
      <c r="D30" s="25" t="s">
        <v>29</v>
      </c>
      <c r="E30" s="26"/>
      <c r="F30" s="43"/>
      <c r="G30" s="22"/>
      <c r="H30" s="23"/>
      <c r="I30" s="24"/>
      <c r="J30" s="27"/>
    </row>
    <row r="31" spans="1:13" ht="12" customHeight="1" x14ac:dyDescent="0.15">
      <c r="A31" s="22" t="s">
        <v>25</v>
      </c>
      <c r="B31" s="23"/>
      <c r="C31" s="24"/>
      <c r="D31" s="22" t="s">
        <v>30</v>
      </c>
      <c r="E31" s="23"/>
      <c r="F31" s="24"/>
      <c r="G31" s="23"/>
      <c r="H31" s="23"/>
      <c r="I31" s="24"/>
      <c r="J31" s="27"/>
    </row>
    <row r="32" spans="1:13" ht="12" customHeight="1" x14ac:dyDescent="0.15">
      <c r="A32" s="25" t="s">
        <v>26</v>
      </c>
      <c r="B32" s="26"/>
      <c r="C32" s="43"/>
      <c r="D32" s="22" t="s">
        <v>31</v>
      </c>
      <c r="E32" s="23"/>
      <c r="F32" s="24"/>
      <c r="G32" s="23"/>
      <c r="H32" s="23"/>
      <c r="I32" s="24"/>
      <c r="J32" s="27"/>
    </row>
    <row r="33" spans="1:10" ht="12" customHeight="1" x14ac:dyDescent="0.15">
      <c r="A33" s="25" t="s">
        <v>27</v>
      </c>
      <c r="B33" s="26"/>
      <c r="C33" s="43"/>
      <c r="D33" s="44"/>
      <c r="E33" s="45"/>
      <c r="F33" s="46"/>
      <c r="G33" s="23"/>
      <c r="H33" s="23"/>
      <c r="I33" s="24"/>
      <c r="J33" s="27"/>
    </row>
    <row r="34" spans="1:10" ht="12" customHeight="1" x14ac:dyDescent="0.15">
      <c r="A34" s="25" t="s">
        <v>28</v>
      </c>
      <c r="B34" s="26"/>
      <c r="C34" s="43"/>
      <c r="D34" s="44"/>
      <c r="E34" s="45"/>
      <c r="F34" s="46"/>
      <c r="G34" s="23"/>
      <c r="H34" s="23"/>
      <c r="I34" s="24"/>
      <c r="J34" s="27"/>
    </row>
    <row r="35" spans="1:10" ht="15" customHeight="1" x14ac:dyDescent="0.15">
      <c r="D35" s="17"/>
      <c r="E35" s="17"/>
      <c r="F35" s="17"/>
    </row>
    <row r="36" spans="1:10" x14ac:dyDescent="0.15">
      <c r="D36" s="17"/>
      <c r="E36" s="17"/>
      <c r="F36" s="17"/>
    </row>
    <row r="37" spans="1:10" ht="16" x14ac:dyDescent="0.2">
      <c r="A37" s="28"/>
      <c r="B37" s="29"/>
      <c r="C37" s="29"/>
      <c r="D37" s="30"/>
      <c r="E37" s="32"/>
      <c r="F37" s="33"/>
      <c r="G37" s="28"/>
      <c r="H37" s="29"/>
      <c r="I37" s="29"/>
    </row>
    <row r="38" spans="1:10" ht="14" x14ac:dyDescent="0.15">
      <c r="A38" s="29"/>
      <c r="B38" s="29"/>
      <c r="C38" s="29"/>
      <c r="D38" s="30"/>
      <c r="E38" s="32"/>
      <c r="F38" s="31"/>
      <c r="G38" s="29"/>
      <c r="H38" s="29"/>
      <c r="I38" s="29"/>
    </row>
    <row r="39" spans="1:10" ht="14" x14ac:dyDescent="0.15">
      <c r="A39" s="29"/>
      <c r="B39" s="29"/>
      <c r="C39" s="29"/>
      <c r="D39" s="30"/>
      <c r="E39" s="32"/>
      <c r="F39" s="31"/>
      <c r="G39" s="29"/>
      <c r="H39" s="29"/>
      <c r="I39" s="29"/>
    </row>
    <row r="40" spans="1:10" ht="14" x14ac:dyDescent="0.15">
      <c r="A40" s="29"/>
      <c r="B40" s="29"/>
      <c r="C40" s="29"/>
      <c r="D40" s="30"/>
      <c r="E40" s="32"/>
      <c r="F40" s="31"/>
      <c r="G40" s="29"/>
      <c r="H40" s="29"/>
      <c r="I40" s="29"/>
    </row>
    <row r="41" spans="1:10" ht="14" x14ac:dyDescent="0.15">
      <c r="A41" s="29"/>
      <c r="B41" s="29"/>
      <c r="C41" s="29"/>
      <c r="D41" s="30"/>
      <c r="G41" s="29"/>
    </row>
  </sheetData>
  <mergeCells count="6">
    <mergeCell ref="A29:J29"/>
    <mergeCell ref="A4:I4"/>
    <mergeCell ref="A28:I28"/>
    <mergeCell ref="B3:C3"/>
    <mergeCell ref="G3:H3"/>
    <mergeCell ref="A2:I2"/>
  </mergeCells>
  <phoneticPr fontId="0" type="noConversion"/>
  <pageMargins left="0.69" right="0.34" top="1.48" bottom="1.3" header="0.55000000000000004" footer="0.91"/>
  <pageSetup orientation="portrait"/>
  <headerFooter>
    <oddHeader>&amp;C&amp;"Arial,Bold"&amp;12NORWALK COMMUNITY COLLEGE_x000D_&amp;"Arial,Regular"&amp;10 188 Richards Avenue, Norwalk, CT 06854&amp;12_x000D_&amp;11PART-TIME EMPLOYEE TIME SHEET</oddHeader>
    <oddFooter xml:space="preserve">&amp;LEmpl.Sign._____________________ Date:__________&amp;RSupv.Sign.___________________Date:__________ 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4031FDCD8C074D97F95FC0AF357B6C" ma:contentTypeVersion="0" ma:contentTypeDescription="Create a new document." ma:contentTypeScope="" ma:versionID="94e1dceea1ea1f8dd62f4ffbba132d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6CB41B-2EA6-4637-9A0B-79D79D31F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256731-F1B8-4D54-9EBE-84FB2A042B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Inline Plastics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Bai</dc:creator>
  <cp:lastModifiedBy>Microsoft Office User</cp:lastModifiedBy>
  <cp:lastPrinted>2017-03-03T17:32:19Z</cp:lastPrinted>
  <dcterms:created xsi:type="dcterms:W3CDTF">2001-03-20T19:05:56Z</dcterms:created>
  <dcterms:modified xsi:type="dcterms:W3CDTF">2017-03-09T14:44:20Z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0x010100674031FDCD8C074D97F95FC0AF357B6C</vt:lpwstr>
  </property>
</Properties>
</file>